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8" i="1" l="1"/>
  <c r="E15" i="1"/>
  <c r="E14" i="1"/>
  <c r="E16" i="1"/>
  <c r="E21" i="1" l="1"/>
  <c r="E20" i="1" l="1"/>
  <c r="E26" i="1" l="1"/>
</calcChain>
</file>

<file path=xl/sharedStrings.xml><?xml version="1.0" encoding="utf-8"?>
<sst xmlns="http://schemas.openxmlformats.org/spreadsheetml/2006/main" count="70" uniqueCount="60">
  <si>
    <t>ООО УК "МИРГОРОД"</t>
  </si>
  <si>
    <t>Общая площадь здания</t>
  </si>
  <si>
    <t>Общая площадь жилых помещений</t>
  </si>
  <si>
    <t>Подъездов</t>
  </si>
  <si>
    <t>Квартир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</si>
  <si>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</si>
  <si>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</si>
  <si>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</si>
  <si>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</si>
  <si>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</si>
  <si>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</si>
  <si>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</si>
  <si>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</si>
  <si>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</si>
  <si>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</si>
  <si>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</si>
  <si>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</si>
  <si>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</si>
  <si>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</si>
  <si>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</si>
  <si>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</si>
  <si>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</si>
  <si>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</si>
  <si>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</si>
  <si>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</si>
  <si>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</si>
  <si>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Содержание несущих конструкций МКД</t>
  </si>
  <si>
    <t>Проверка и обслуживание
системы вентиляции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</si>
  <si>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</si>
  <si>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</si>
  <si>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</si>
  <si>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</si>
  <si>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</si>
  <si>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</si>
  <si>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</si>
  <si>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</si>
  <si>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</si>
  <si>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</si>
  <si>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</si>
  <si>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</si>
  <si>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</si>
  <si>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</si>
  <si>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ИТОГО:</t>
  </si>
  <si>
    <t>Круглосуточно</t>
  </si>
  <si>
    <t>1 раз в год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</si>
  <si>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</si>
  <si>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</si>
  <si>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</si>
  <si>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</si>
  <si>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</si>
  <si>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</si>
  <si>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</si>
  <si>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</si>
  <si>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</si>
  <si>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</si>
  <si>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11.</t>
  </si>
  <si>
    <t>9.*</t>
  </si>
  <si>
    <t>10.</t>
  </si>
  <si>
    <t>Перечень и стоимость работ и услуг,по содержанию общего имущества многоквартирного дома по адресу:
г. Бузулук, 3 микрорайон, д. 16а на 2019-2020г.</t>
  </si>
  <si>
    <t>Ремонт кровли 740 кв.м.
Устройство отмостки 140 кв.м
Востановление заземления
Ремонт швов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</si>
</sst>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0" fillId="0" borderId="0" xfId="0" applyNumberFormat="1"/>
    <xf numFmtId="2" fontId="4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3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/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0" fillId="0" borderId="0" xfId="0" applyNumberFormat="1" applyBorder="1"/>
    <xf numFmtId="2" fontId="1" fillId="0" borderId="3" xfId="0" applyNumberFormat="1" applyFont="1" applyBorder="1" applyAlignment="1">
      <alignment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2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/>
    <xf numFmtId="2" fontId="1" fillId="0" borderId="1" xfId="0" applyNumberFormat="1" applyFont="1" applyBorder="1" applyAlignment="1">
      <alignment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4" xfId="0" applyNumberFormat="1" applyBorder="1"/>
    <xf numFmtId="2" fontId="5" fillId="0" borderId="13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/>
    </xf>
    <xf numFmtId="2" fontId="5" fillId="0" borderId="1" xfId="0" applyNumberFormat="1" applyFont="1" applyBorder="1"/>
    <xf numFmtId="2" fontId="6" fillId="0" borderId="15" xfId="0" applyNumberFormat="1" applyFont="1" applyBorder="1"/>
    <xf numFmtId="1" fontId="1" fillId="0" borderId="1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/>
    </xf>
    <xf numFmtId="2" fontId="5" fillId="0" borderId="8" xfId="0" applyNumberFormat="1" applyFont="1" applyBorder="1"/>
    <xf numFmtId="2" fontId="2" fillId="0" borderId="6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/>
    </xf>
    <xf numFmtId="2" fontId="2" fillId="0" borderId="18" xfId="0" applyNumberFormat="1" applyFont="1" applyBorder="1" applyAlignment="1">
      <alignment horizontal="center" vertical="top"/>
    </xf>
    <xf numFmtId="2" fontId="2" fillId="0" borderId="19" xfId="0" applyNumberFormat="1" applyFont="1" applyBorder="1" applyAlignment="1">
      <alignment horizontal="center" vertical="top"/>
    </xf>
    <xf numFmtId="2" fontId="2" fillId="0" borderId="20" xfId="0" applyNumberFormat="1" applyFont="1" applyBorder="1" applyAlignment="1">
      <alignment horizontal="center" vertical="top"/>
    </xf>
    <xf numFmtId="2" fontId="2" fillId="0" borderId="16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topLeftCell="A22" zoomScale="90" zoomScaleNormal="90" workbookViewId="0">
      <selection activeCell="G28" sqref="G28"/>
    </sheetView>
  </sheetViews>
  <sheetFormatPr defaultRowHeight="15" x14ac:dyDescent="0.25"/>
  <cols>
    <col min="1" max="1" width="5.5703125" customWidth="1"/>
    <col min="2" max="2" width="26.7109375" customWidth="1"/>
    <col min="3" max="3" width="82.42578125" customWidth="1"/>
    <col min="4" max="4" width="37.42578125" customWidth="1"/>
    <col min="5" max="5" width="11.140625" customWidth="1"/>
    <col min="6" max="6" width="20.5703125" customWidth="1"/>
    <col min="7" max="7" width="10.42578125" bestFit="1" customWidth="1"/>
    <col min="10" max="10" width="10.28515625" customWidth="1"/>
  </cols>
  <sheetData>
    <row r="1" spans="1:12" ht="18.75" customHeight="1" thickBot="1" x14ac:dyDescent="0.3">
      <c r="A1" s="1"/>
      <c r="B1" s="8" t="s">
        <v>0</v>
      </c>
      <c r="C1" s="9"/>
      <c r="D1" s="10"/>
      <c r="E1" s="16"/>
      <c r="F1" s="17"/>
      <c r="G1" s="7"/>
    </row>
    <row r="2" spans="1:12" x14ac:dyDescent="0.25">
      <c r="A2" s="3"/>
      <c r="B2" s="9"/>
      <c r="C2" s="54" t="s">
        <v>58</v>
      </c>
      <c r="D2" s="55"/>
      <c r="E2" s="16"/>
      <c r="F2" s="17"/>
      <c r="G2" s="7"/>
    </row>
    <row r="3" spans="1:12" x14ac:dyDescent="0.25">
      <c r="A3" s="3"/>
      <c r="B3" s="9"/>
      <c r="C3" s="56"/>
      <c r="D3" s="57"/>
      <c r="E3" s="16"/>
      <c r="F3" s="17"/>
      <c r="G3" s="7"/>
    </row>
    <row r="4" spans="1:12" ht="15.75" thickBot="1" x14ac:dyDescent="0.3">
      <c r="A4" s="3"/>
      <c r="B4" s="9"/>
      <c r="C4" s="58"/>
      <c r="D4" s="59"/>
      <c r="E4" s="16"/>
      <c r="F4" s="17"/>
      <c r="G4" s="7"/>
      <c r="J4" s="6"/>
    </row>
    <row r="5" spans="1:12" x14ac:dyDescent="0.25">
      <c r="A5" s="3"/>
      <c r="B5" s="11"/>
      <c r="C5" s="9"/>
      <c r="D5" s="10"/>
      <c r="E5" s="16"/>
      <c r="F5" s="17"/>
      <c r="G5" s="7"/>
      <c r="J5" s="2"/>
    </row>
    <row r="6" spans="1:12" ht="15.75" thickBot="1" x14ac:dyDescent="0.3">
      <c r="A6" s="3"/>
      <c r="B6" s="9"/>
      <c r="C6" s="12"/>
      <c r="D6" s="10"/>
      <c r="E6" s="16"/>
      <c r="F6" s="17"/>
      <c r="G6" s="7"/>
      <c r="J6" s="4"/>
    </row>
    <row r="7" spans="1:12" ht="15.75" thickBot="1" x14ac:dyDescent="0.3">
      <c r="A7" s="3"/>
      <c r="B7" s="11" t="s">
        <v>5</v>
      </c>
      <c r="C7" s="51" t="s">
        <v>1</v>
      </c>
      <c r="D7" s="50">
        <v>3391.2</v>
      </c>
      <c r="E7" s="16"/>
      <c r="F7" s="17"/>
      <c r="G7" s="7"/>
    </row>
    <row r="8" spans="1:12" ht="15.75" thickBot="1" x14ac:dyDescent="0.3">
      <c r="A8" s="3"/>
      <c r="B8" s="9"/>
      <c r="C8" s="48" t="s">
        <v>2</v>
      </c>
      <c r="D8" s="50">
        <v>3058.1</v>
      </c>
      <c r="E8" s="16"/>
      <c r="F8" s="17"/>
      <c r="G8" s="7"/>
    </row>
    <row r="9" spans="1:12" ht="15.75" thickBot="1" x14ac:dyDescent="0.3">
      <c r="A9" s="3"/>
      <c r="B9" s="9"/>
      <c r="C9" s="47" t="s">
        <v>3</v>
      </c>
      <c r="D9" s="49">
        <v>3</v>
      </c>
      <c r="E9" s="16"/>
      <c r="F9" s="17"/>
      <c r="G9" s="7"/>
    </row>
    <row r="10" spans="1:12" ht="15.75" thickBot="1" x14ac:dyDescent="0.3">
      <c r="A10" s="3"/>
      <c r="B10" s="9"/>
      <c r="C10" s="47" t="s">
        <v>4</v>
      </c>
      <c r="D10" s="46">
        <v>60</v>
      </c>
      <c r="E10" s="16"/>
      <c r="F10" s="17"/>
      <c r="G10" s="7"/>
    </row>
    <row r="11" spans="1:12" ht="15.75" thickBot="1" x14ac:dyDescent="0.3">
      <c r="B11" s="7"/>
      <c r="C11" s="7"/>
      <c r="D11" s="7"/>
      <c r="E11" s="16"/>
      <c r="F11" s="17"/>
      <c r="G11" s="7"/>
    </row>
    <row r="12" spans="1:12" ht="15" customHeight="1" thickBot="1" x14ac:dyDescent="0.3">
      <c r="A12" s="21" t="s">
        <v>6</v>
      </c>
      <c r="B12" s="60" t="s">
        <v>8</v>
      </c>
      <c r="C12" s="60" t="s">
        <v>9</v>
      </c>
      <c r="D12" s="62" t="s">
        <v>10</v>
      </c>
      <c r="E12" s="64" t="s">
        <v>52</v>
      </c>
      <c r="F12" s="52" t="s">
        <v>11</v>
      </c>
      <c r="G12" s="7"/>
    </row>
    <row r="13" spans="1:12" ht="26.25" customHeight="1" thickBot="1" x14ac:dyDescent="0.3">
      <c r="A13" s="22" t="s">
        <v>7</v>
      </c>
      <c r="B13" s="61"/>
      <c r="C13" s="61"/>
      <c r="D13" s="63"/>
      <c r="E13" s="65"/>
      <c r="F13" s="53"/>
      <c r="G13" s="7"/>
      <c r="K13" s="7"/>
      <c r="L13" s="7"/>
    </row>
    <row r="14" spans="1:12" ht="63.75" customHeight="1" thickBot="1" x14ac:dyDescent="0.3">
      <c r="A14" s="24" t="s">
        <v>12</v>
      </c>
      <c r="B14" s="23" t="s">
        <v>13</v>
      </c>
      <c r="C14" s="13" t="s">
        <v>32</v>
      </c>
      <c r="D14" s="35" t="s">
        <v>50</v>
      </c>
      <c r="E14" s="43">
        <f>9000/D8</f>
        <v>2.9430038259049738</v>
      </c>
      <c r="F14" s="39" t="s">
        <v>29</v>
      </c>
      <c r="G14" s="7"/>
    </row>
    <row r="15" spans="1:12" ht="45.75" thickBot="1" x14ac:dyDescent="0.3">
      <c r="A15" s="24" t="s">
        <v>14</v>
      </c>
      <c r="B15" s="26" t="s">
        <v>15</v>
      </c>
      <c r="C15" s="27" t="s">
        <v>33</v>
      </c>
      <c r="D15" s="35" t="s">
        <v>49</v>
      </c>
      <c r="E15" s="43">
        <f>1500*3/D8</f>
        <v>1.4715019129524869</v>
      </c>
      <c r="F15" s="39" t="s">
        <v>29</v>
      </c>
      <c r="G15" s="7"/>
      <c r="K15" s="7"/>
      <c r="L15" s="7"/>
    </row>
    <row r="16" spans="1:12" ht="45.75" thickBot="1" x14ac:dyDescent="0.3">
      <c r="A16" s="24" t="s">
        <v>16</v>
      </c>
      <c r="B16" s="29" t="s">
        <v>17</v>
      </c>
      <c r="C16" s="25" t="s">
        <v>36</v>
      </c>
      <c r="D16" s="36" t="s">
        <v>43</v>
      </c>
      <c r="E16" s="43">
        <f>11000/D8</f>
        <v>3.5970046761060792</v>
      </c>
      <c r="F16" s="39" t="s">
        <v>29</v>
      </c>
      <c r="G16" s="7"/>
    </row>
    <row r="17" spans="1:17" ht="43.5" customHeight="1" thickBot="1" x14ac:dyDescent="0.3">
      <c r="A17" s="31" t="s">
        <v>35</v>
      </c>
      <c r="B17" s="29" t="s">
        <v>18</v>
      </c>
      <c r="C17" s="13" t="s">
        <v>34</v>
      </c>
      <c r="D17" s="36" t="s">
        <v>44</v>
      </c>
      <c r="E17" s="43">
        <v>0.35</v>
      </c>
      <c r="F17" s="40" t="s">
        <v>30</v>
      </c>
      <c r="G17" s="7"/>
    </row>
    <row r="18" spans="1:17" ht="107.25" customHeight="1" thickBot="1" x14ac:dyDescent="0.3">
      <c r="A18" s="31" t="s">
        <v>19</v>
      </c>
      <c r="B18" s="32" t="s">
        <v>20</v>
      </c>
      <c r="C18" s="25" t="s">
        <v>54</v>
      </c>
      <c r="D18" s="35" t="s">
        <v>48</v>
      </c>
      <c r="E18" s="43">
        <f>13500/12/D8</f>
        <v>0.36787547823812172</v>
      </c>
      <c r="F18" s="39" t="s">
        <v>29</v>
      </c>
      <c r="G18" s="7"/>
    </row>
    <row r="19" spans="1:17" ht="76.5" customHeight="1" thickBot="1" x14ac:dyDescent="0.3">
      <c r="A19" s="24" t="s">
        <v>21</v>
      </c>
      <c r="B19" s="32" t="s">
        <v>23</v>
      </c>
      <c r="C19" s="13" t="s">
        <v>37</v>
      </c>
      <c r="D19" s="36" t="s">
        <v>45</v>
      </c>
      <c r="E19" s="43">
        <v>0.46</v>
      </c>
      <c r="F19" s="40" t="s">
        <v>30</v>
      </c>
      <c r="G19" s="7"/>
    </row>
    <row r="20" spans="1:17" ht="109.5" customHeight="1" thickBot="1" x14ac:dyDescent="0.3">
      <c r="A20" s="31" t="s">
        <v>22</v>
      </c>
      <c r="B20" s="32" t="s">
        <v>25</v>
      </c>
      <c r="C20" s="25" t="s">
        <v>38</v>
      </c>
      <c r="D20" s="36" t="s">
        <v>46</v>
      </c>
      <c r="E20" s="43">
        <f>10000/12/D8</f>
        <v>0.27250035425046054</v>
      </c>
      <c r="F20" s="39" t="s">
        <v>29</v>
      </c>
      <c r="G20" s="7"/>
    </row>
    <row r="21" spans="1:17" ht="76.5" customHeight="1" thickBot="1" x14ac:dyDescent="0.3">
      <c r="A21" s="31" t="s">
        <v>24</v>
      </c>
      <c r="B21" s="32" t="s">
        <v>26</v>
      </c>
      <c r="C21" s="25" t="s">
        <v>39</v>
      </c>
      <c r="D21" s="36" t="s">
        <v>47</v>
      </c>
      <c r="E21" s="43">
        <f>8000/12/D8</f>
        <v>0.21800028340036842</v>
      </c>
      <c r="F21" s="39" t="s">
        <v>29</v>
      </c>
      <c r="G21" s="7"/>
    </row>
    <row r="22" spans="1:17" ht="46.5" customHeight="1" thickBot="1" x14ac:dyDescent="0.3">
      <c r="A22" s="31" t="s">
        <v>56</v>
      </c>
      <c r="B22" s="29" t="s">
        <v>27</v>
      </c>
      <c r="C22" s="25" t="s">
        <v>40</v>
      </c>
      <c r="D22" s="35" t="s">
        <v>48</v>
      </c>
      <c r="E22" s="43">
        <f>(50*D10*2)/12/D8</f>
        <v>0.16350021255027633</v>
      </c>
      <c r="F22" s="40" t="s">
        <v>30</v>
      </c>
      <c r="G22" s="7"/>
    </row>
    <row r="23" spans="1:17" ht="257.25" customHeight="1" thickBot="1" x14ac:dyDescent="0.3">
      <c r="A23" s="31" t="s">
        <v>57</v>
      </c>
      <c r="B23" s="32" t="s">
        <v>31</v>
      </c>
      <c r="C23" s="34" t="s">
        <v>41</v>
      </c>
      <c r="D23" s="35" t="s">
        <v>51</v>
      </c>
      <c r="E23" s="43">
        <v>5.2</v>
      </c>
      <c r="F23" s="39" t="s">
        <v>29</v>
      </c>
      <c r="G23" s="7"/>
      <c r="Q23" s="7"/>
    </row>
    <row r="24" spans="1:17" ht="9.75" hidden="1" customHeight="1" x14ac:dyDescent="0.25">
      <c r="A24" s="28"/>
      <c r="B24" s="30"/>
      <c r="C24" s="33"/>
      <c r="D24" s="37"/>
      <c r="E24" s="44"/>
      <c r="F24" s="41"/>
      <c r="G24" s="7"/>
    </row>
    <row r="25" spans="1:17" ht="63" customHeight="1" thickBot="1" x14ac:dyDescent="0.3">
      <c r="A25" s="20" t="s">
        <v>55</v>
      </c>
      <c r="B25" s="19" t="s">
        <v>28</v>
      </c>
      <c r="C25" s="18" t="s">
        <v>59</v>
      </c>
      <c r="D25" s="38"/>
      <c r="E25" s="45">
        <v>15.94</v>
      </c>
      <c r="F25" s="42" t="s">
        <v>29</v>
      </c>
      <c r="G25" s="15"/>
    </row>
    <row r="26" spans="1:17" x14ac:dyDescent="0.25">
      <c r="B26" s="7"/>
      <c r="C26" s="7"/>
      <c r="D26" s="11" t="s">
        <v>42</v>
      </c>
      <c r="E26" s="14">
        <f>SUM(E14:E25)</f>
        <v>30.983386743402768</v>
      </c>
      <c r="F26" s="9"/>
      <c r="G26" s="7"/>
    </row>
    <row r="27" spans="1:17" x14ac:dyDescent="0.25">
      <c r="C27" s="3" t="s">
        <v>53</v>
      </c>
      <c r="D27" s="3"/>
    </row>
    <row r="53" spans="3:3" x14ac:dyDescent="0.25">
      <c r="C53" s="5"/>
    </row>
    <row r="54" spans="3:3" x14ac:dyDescent="0.25">
      <c r="C54" s="5"/>
    </row>
    <row r="55" spans="3:3" ht="28.5" customHeight="1" x14ac:dyDescent="0.25">
      <c r="C55" s="5"/>
    </row>
    <row r="56" spans="3:3" x14ac:dyDescent="0.25">
      <c r="C56" s="5"/>
    </row>
    <row r="57" spans="3:3" x14ac:dyDescent="0.25">
      <c r="C57" s="5"/>
    </row>
    <row r="58" spans="3:3" x14ac:dyDescent="0.25">
      <c r="C58" s="5"/>
    </row>
    <row r="59" spans="3:3" x14ac:dyDescent="0.25">
      <c r="C59" s="5"/>
    </row>
    <row r="60" spans="3:3" x14ac:dyDescent="0.25">
      <c r="C60" s="5"/>
    </row>
    <row r="61" spans="3:3" x14ac:dyDescent="0.25">
      <c r="C61" s="5"/>
    </row>
    <row r="62" spans="3:3" ht="28.5" customHeight="1" x14ac:dyDescent="0.25">
      <c r="C62" s="5"/>
    </row>
    <row r="63" spans="3:3" x14ac:dyDescent="0.25">
      <c r="C63" s="5"/>
    </row>
    <row r="64" spans="3:3" x14ac:dyDescent="0.25">
      <c r="C64" s="5"/>
    </row>
    <row r="65" spans="3:3" ht="28.5" customHeight="1" x14ac:dyDescent="0.25">
      <c r="C65" s="5"/>
    </row>
    <row r="66" spans="3:3" x14ac:dyDescent="0.25">
      <c r="C66" s="5"/>
    </row>
    <row r="67" spans="3:3" ht="71.25" customHeight="1" x14ac:dyDescent="0.25">
      <c r="C67" s="5"/>
    </row>
    <row r="68" spans="3:3" x14ac:dyDescent="0.25">
      <c r="C68" s="5"/>
    </row>
    <row r="69" spans="3:3" x14ac:dyDescent="0.25">
      <c r="C69" s="5"/>
    </row>
    <row r="70" spans="3:3" x14ac:dyDescent="0.25">
      <c r="C70" s="5"/>
    </row>
  </sheetData>
  <dataConsolidate link="1"/>
  <mergeCells count="6">
    <mergeCell ref="F12:F13"/>
    <mergeCell ref="C2:D4"/>
    <mergeCell ref="B12:B13"/>
    <mergeCell ref="C12:C13"/>
    <mergeCell ref="D12:D13"/>
    <mergeCell ref="E12:E13"/>
  </mergeCells>
  <pageMargins left="0.25" right="0.25" top="0.75" bottom="0.75" header="0.3" footer="0.3"/>
  <pageSetup paperSize="9" scale="78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2020-12-21T09:49:56Z</dcterms:modified>
</cp:coreProperties>
</file>